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1" sheetId="1" r:id="rId1"/>
  </sheets>
  <definedNames>
    <definedName name="_xlnm._FilterDatabase" localSheetId="0" hidden="1">'1'!$A$2:$S$3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<sst xmlns="http://schemas.openxmlformats.org/spreadsheetml/2006/main" count="196" uniqueCount="143">
  <si>
    <t>笔试成绩</t>
  </si>
  <si>
    <t>面试成绩</t>
  </si>
  <si>
    <t>考试最终成绩</t>
  </si>
  <si>
    <t>序号</t>
  </si>
  <si>
    <t>招聘单位</t>
  </si>
  <si>
    <t>招聘岗位</t>
  </si>
  <si>
    <t>姓名</t>
  </si>
  <si>
    <t>性别</t>
  </si>
  <si>
    <t>出生年月</t>
  </si>
  <si>
    <t>政治面貌</t>
  </si>
  <si>
    <t>最高学历毕业时间</t>
  </si>
  <si>
    <t>博士毕业学校</t>
  </si>
  <si>
    <t>博士毕业专业</t>
  </si>
  <si>
    <t>硕士毕业学校</t>
  </si>
  <si>
    <t>硕士毕业专业</t>
  </si>
  <si>
    <t>本科毕业学校</t>
  </si>
  <si>
    <t>本科毕业专业</t>
  </si>
  <si>
    <t>聘用方式</t>
  </si>
  <si>
    <t>综合成绩排序</t>
  </si>
  <si>
    <t>在编</t>
  </si>
  <si>
    <t>中共党员</t>
  </si>
  <si>
    <t>女</t>
  </si>
  <si>
    <t>博士研究生</t>
  </si>
  <si>
    <t>201806</t>
  </si>
  <si>
    <t>学历学位</t>
  </si>
  <si>
    <t>硕士研究生</t>
  </si>
  <si>
    <t>中共党员</t>
  </si>
  <si>
    <t>201906</t>
  </si>
  <si>
    <t>艺术学院</t>
  </si>
  <si>
    <t>共青团员</t>
  </si>
  <si>
    <t>音乐学</t>
  </si>
  <si>
    <t>机电工程学院</t>
  </si>
  <si>
    <t>机械设计制造及其自动化</t>
  </si>
  <si>
    <t>备注</t>
  </si>
  <si>
    <t>信息工程学院</t>
  </si>
  <si>
    <t>计算机科学与技术</t>
  </si>
  <si>
    <t>博士研究生</t>
  </si>
  <si>
    <t>田芳</t>
  </si>
  <si>
    <t>女</t>
  </si>
  <si>
    <t>群众</t>
  </si>
  <si>
    <t>德岛大学</t>
  </si>
  <si>
    <t>智能信息系统工程</t>
  </si>
  <si>
    <t>浙江大学</t>
  </si>
  <si>
    <t>青海师范大学</t>
  </si>
  <si>
    <t>物理教育</t>
  </si>
  <si>
    <t>黄山学院2019年度拟聘人员情况一览表（第四批）</t>
  </si>
  <si>
    <t>工业设计</t>
  </si>
  <si>
    <t>硕士</t>
  </si>
  <si>
    <t>200507</t>
  </si>
  <si>
    <t>200407</t>
  </si>
  <si>
    <t>浙江大学</t>
  </si>
  <si>
    <t>工业设计工程</t>
  </si>
  <si>
    <t>南京艺术学院</t>
  </si>
  <si>
    <t>声乐演唱</t>
  </si>
  <si>
    <t>旅游学院</t>
  </si>
  <si>
    <r>
      <t>1</t>
    </r>
    <r>
      <rPr>
        <sz val="9"/>
        <rFont val="宋体"/>
        <family val="0"/>
      </rPr>
      <t>98510</t>
    </r>
  </si>
  <si>
    <t>群众</t>
  </si>
  <si>
    <t>201007</t>
  </si>
  <si>
    <t>2018.7</t>
  </si>
  <si>
    <t>安徽大学</t>
  </si>
  <si>
    <t>旅游管理 会展方向</t>
  </si>
  <si>
    <t>旅游管理</t>
  </si>
  <si>
    <t>北京第二外国语学院</t>
  </si>
  <si>
    <t>会展管理</t>
  </si>
  <si>
    <t>201907</t>
  </si>
  <si>
    <t>哈尔滨理工大学</t>
  </si>
  <si>
    <t>机械电子工程</t>
  </si>
  <si>
    <t>电气工程及其自动化</t>
  </si>
  <si>
    <t>安徽工程大学</t>
  </si>
  <si>
    <t>材料加工工程</t>
  </si>
  <si>
    <t>华南理工大学</t>
  </si>
  <si>
    <t>材料成型及控制工程</t>
  </si>
  <si>
    <t>201503</t>
  </si>
  <si>
    <t>沈阳化工大学</t>
  </si>
  <si>
    <t>控制科学与工程</t>
  </si>
  <si>
    <t>测控技术与仪器</t>
  </si>
  <si>
    <t>安徽理工大学</t>
  </si>
  <si>
    <t>机械工程</t>
  </si>
  <si>
    <t xml:space="preserve">河南科技大学 </t>
  </si>
  <si>
    <t>中国矿业大学</t>
  </si>
  <si>
    <t>机械工程专业</t>
  </si>
  <si>
    <t>机械工程及自动化</t>
  </si>
  <si>
    <t>梁军</t>
  </si>
  <si>
    <t>男</t>
  </si>
  <si>
    <t>郑州轻工业大学</t>
  </si>
  <si>
    <t>在编</t>
  </si>
  <si>
    <t>江伟</t>
  </si>
  <si>
    <t>安庆师范学院</t>
  </si>
  <si>
    <t>88</t>
  </si>
  <si>
    <t>胡 娟</t>
  </si>
  <si>
    <t>安徽大学</t>
  </si>
  <si>
    <t>程璐璐</t>
  </si>
  <si>
    <t>女</t>
  </si>
  <si>
    <t>安徽师范大学</t>
  </si>
  <si>
    <t>钱庆文</t>
  </si>
  <si>
    <t>男</t>
  </si>
  <si>
    <t>哈尔滨理工大学</t>
  </si>
  <si>
    <t>机械电子工程</t>
  </si>
  <si>
    <t>黑龙江科技大学</t>
  </si>
  <si>
    <t>董旗</t>
  </si>
  <si>
    <t>硕士研究生</t>
  </si>
  <si>
    <t>黄山学院</t>
  </si>
  <si>
    <t>程玉婉</t>
  </si>
  <si>
    <t>合肥工业大学</t>
  </si>
  <si>
    <t>郑小帆</t>
  </si>
  <si>
    <t>沈阳化工大学</t>
  </si>
  <si>
    <t>蒲家飞</t>
  </si>
  <si>
    <t>于翔</t>
  </si>
  <si>
    <t>新乡学院</t>
  </si>
  <si>
    <t>程佳鸣</t>
  </si>
  <si>
    <t>中国矿业大学</t>
  </si>
  <si>
    <t>教育科学学院</t>
  </si>
  <si>
    <t>学前教育学专业教师</t>
  </si>
  <si>
    <t>侯紫昳</t>
  </si>
  <si>
    <t>中共党员</t>
  </si>
  <si>
    <t>硕士研究生</t>
  </si>
  <si>
    <t>201908</t>
  </si>
  <si>
    <t>约翰霍普金斯大学</t>
  </si>
  <si>
    <t>国际教育专业学前教育方向</t>
  </si>
  <si>
    <t>黄山学院</t>
  </si>
  <si>
    <t>应用心理学</t>
  </si>
  <si>
    <t>人事代理</t>
  </si>
  <si>
    <t>依次递补</t>
  </si>
  <si>
    <t>201003</t>
  </si>
  <si>
    <t>谢晓静</t>
  </si>
  <si>
    <t>女</t>
  </si>
  <si>
    <t>民盟</t>
  </si>
  <si>
    <t>日本大阪市立大学</t>
  </si>
  <si>
    <t>企业管理</t>
  </si>
  <si>
    <t>西南交通大学</t>
  </si>
  <si>
    <t>MBA</t>
  </si>
  <si>
    <t>河北工业大学</t>
  </si>
  <si>
    <t>机械</t>
  </si>
  <si>
    <t>9000066-计算机科学与技术专业教师</t>
  </si>
  <si>
    <t>9000073-工业设计专业教师</t>
  </si>
  <si>
    <t>9000074-音乐学专业教师</t>
  </si>
  <si>
    <t>9000061-企业管理专业教师</t>
  </si>
  <si>
    <t>900006-会展专业教师</t>
  </si>
  <si>
    <t>900065-会展专业教师</t>
  </si>
  <si>
    <t>900097-机械电子工程专业教师</t>
  </si>
  <si>
    <t>9000055-0材料加工工程专业教师</t>
  </si>
  <si>
    <t>9000098-控制科学与工程专业教师</t>
  </si>
  <si>
    <t>9000053-机械设计制造及其自动化专业教师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</si>
</sst>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6" xfId="44"/>
    <cellStyle name="常规 2" xfId="45"/>
    <cellStyle name="常规 2 2 2 2" xfId="46"/>
    <cellStyle name="常规 3" xfId="47"/>
    <cellStyle name="常规 4" xfId="48"/>
    <cellStyle name="常规 5" xfId="49"/>
    <cellStyle name="常规 7" xfId="50"/>
    <cellStyle name="Hyperlink" xfId="51"/>
    <cellStyle name="超链接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0">
      <selection activeCell="Y9" sqref="Y9"/>
    </sheetView>
  </sheetViews>
  <sheetFormatPr defaultColWidth="9.00390625" defaultRowHeight="14.25"/>
  <cols>
    <col min="1" max="1" width="3.625" style="1" customWidth="1"/>
    <col min="2" max="2" width="11.375" style="1" customWidth="1"/>
    <col min="3" max="3" width="8.625" style="1" customWidth="1"/>
    <col min="4" max="4" width="6.625" style="1" customWidth="1"/>
    <col min="5" max="5" width="3.625" style="1" customWidth="1"/>
    <col min="6" max="6" width="5.875" style="1" customWidth="1"/>
    <col min="7" max="7" width="5.25390625" style="1" customWidth="1"/>
    <col min="8" max="8" width="7.50390625" style="1" customWidth="1"/>
    <col min="9" max="9" width="7.875" style="1" customWidth="1"/>
    <col min="10" max="15" width="5.625" style="1" customWidth="1"/>
    <col min="16" max="16" width="4.125" style="1" customWidth="1"/>
    <col min="17" max="17" width="6.50390625" style="1" customWidth="1"/>
    <col min="18" max="18" width="7.25390625" style="1" customWidth="1"/>
    <col min="19" max="19" width="5.375" style="1" customWidth="1"/>
    <col min="20" max="20" width="4.75390625" style="1" customWidth="1"/>
    <col min="21" max="16384" width="9.00390625" style="1" customWidth="1"/>
  </cols>
  <sheetData>
    <row r="1" spans="1:21" ht="27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6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24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3" t="s">
        <v>0</v>
      </c>
      <c r="Q2" s="3" t="s">
        <v>1</v>
      </c>
      <c r="R2" s="3" t="s">
        <v>2</v>
      </c>
      <c r="S2" s="3" t="s">
        <v>18</v>
      </c>
      <c r="T2" s="2" t="s">
        <v>17</v>
      </c>
      <c r="U2" s="2" t="s">
        <v>33</v>
      </c>
    </row>
    <row r="3" spans="1:21" s="4" customFormat="1" ht="48">
      <c r="A3" s="2">
        <v>1</v>
      </c>
      <c r="B3" s="7" t="s">
        <v>34</v>
      </c>
      <c r="C3" s="7" t="s">
        <v>133</v>
      </c>
      <c r="D3" s="7" t="s">
        <v>37</v>
      </c>
      <c r="E3" s="7" t="s">
        <v>38</v>
      </c>
      <c r="F3" s="7">
        <v>197107</v>
      </c>
      <c r="G3" s="7" t="s">
        <v>39</v>
      </c>
      <c r="H3" s="2" t="s">
        <v>22</v>
      </c>
      <c r="I3" s="8" t="s">
        <v>123</v>
      </c>
      <c r="J3" s="7" t="s">
        <v>40</v>
      </c>
      <c r="K3" s="7" t="s">
        <v>41</v>
      </c>
      <c r="L3" s="7" t="s">
        <v>42</v>
      </c>
      <c r="M3" s="7" t="s">
        <v>35</v>
      </c>
      <c r="N3" s="7" t="s">
        <v>43</v>
      </c>
      <c r="O3" s="7" t="s">
        <v>44</v>
      </c>
      <c r="P3" s="3">
        <v>92</v>
      </c>
      <c r="Q3" s="5">
        <v>90.4</v>
      </c>
      <c r="R3" s="5">
        <f>P3*0.4+Q3*0.6</f>
        <v>91.04</v>
      </c>
      <c r="S3" s="3">
        <v>1</v>
      </c>
      <c r="T3" s="2" t="s">
        <v>19</v>
      </c>
      <c r="U3" s="6"/>
    </row>
    <row r="4" spans="1:21" ht="36">
      <c r="A4" s="2">
        <v>2</v>
      </c>
      <c r="B4" s="7" t="s">
        <v>28</v>
      </c>
      <c r="C4" s="7" t="s">
        <v>134</v>
      </c>
      <c r="D4" s="7" t="s">
        <v>82</v>
      </c>
      <c r="E4" s="7" t="s">
        <v>83</v>
      </c>
      <c r="F4" s="2">
        <v>198204</v>
      </c>
      <c r="G4" s="7" t="s">
        <v>26</v>
      </c>
      <c r="H4" s="7" t="s">
        <v>47</v>
      </c>
      <c r="I4" s="7" t="s">
        <v>48</v>
      </c>
      <c r="J4" s="7"/>
      <c r="K4" s="7"/>
      <c r="L4" s="2" t="s">
        <v>50</v>
      </c>
      <c r="M4" s="7" t="s">
        <v>51</v>
      </c>
      <c r="N4" s="7" t="s">
        <v>84</v>
      </c>
      <c r="O4" s="7" t="s">
        <v>46</v>
      </c>
      <c r="P4" s="7">
        <v>99</v>
      </c>
      <c r="Q4" s="7">
        <v>91</v>
      </c>
      <c r="R4" s="2">
        <v>94.2</v>
      </c>
      <c r="S4" s="7">
        <v>1</v>
      </c>
      <c r="T4" s="7" t="s">
        <v>85</v>
      </c>
      <c r="U4" s="7"/>
    </row>
    <row r="5" spans="1:21" ht="36">
      <c r="A5" s="2">
        <v>3</v>
      </c>
      <c r="B5" s="7" t="s">
        <v>28</v>
      </c>
      <c r="C5" s="7" t="s">
        <v>135</v>
      </c>
      <c r="D5" s="7" t="s">
        <v>86</v>
      </c>
      <c r="E5" s="7" t="s">
        <v>21</v>
      </c>
      <c r="F5" s="2">
        <v>198309</v>
      </c>
      <c r="G5" s="7" t="s">
        <v>26</v>
      </c>
      <c r="H5" s="7" t="s">
        <v>47</v>
      </c>
      <c r="I5" s="7" t="s">
        <v>49</v>
      </c>
      <c r="J5" s="7"/>
      <c r="K5" s="7"/>
      <c r="L5" s="2" t="s">
        <v>52</v>
      </c>
      <c r="M5" s="7" t="s">
        <v>53</v>
      </c>
      <c r="N5" s="7" t="s">
        <v>87</v>
      </c>
      <c r="O5" s="7" t="s">
        <v>30</v>
      </c>
      <c r="P5" s="7" t="s">
        <v>88</v>
      </c>
      <c r="Q5" s="7">
        <v>86.8</v>
      </c>
      <c r="R5" s="2">
        <v>87.28</v>
      </c>
      <c r="S5" s="7">
        <v>1</v>
      </c>
      <c r="T5" s="7" t="s">
        <v>85</v>
      </c>
      <c r="U5" s="7"/>
    </row>
    <row r="6" spans="1:21" ht="36">
      <c r="A6" s="2">
        <v>4</v>
      </c>
      <c r="B6" s="2" t="s">
        <v>54</v>
      </c>
      <c r="C6" s="2" t="s">
        <v>136</v>
      </c>
      <c r="D6" s="2" t="s">
        <v>124</v>
      </c>
      <c r="E6" s="15" t="s">
        <v>125</v>
      </c>
      <c r="F6" s="2">
        <v>197203</v>
      </c>
      <c r="G6" s="2" t="s">
        <v>126</v>
      </c>
      <c r="H6" s="2" t="s">
        <v>36</v>
      </c>
      <c r="I6" s="17">
        <v>201009</v>
      </c>
      <c r="J6" s="2" t="s">
        <v>127</v>
      </c>
      <c r="K6" s="2" t="s">
        <v>128</v>
      </c>
      <c r="L6" s="2" t="s">
        <v>129</v>
      </c>
      <c r="M6" s="2" t="s">
        <v>130</v>
      </c>
      <c r="N6" s="2" t="s">
        <v>131</v>
      </c>
      <c r="O6" s="2" t="s">
        <v>132</v>
      </c>
      <c r="P6" s="3">
        <v>83</v>
      </c>
      <c r="Q6" s="5">
        <v>89.2</v>
      </c>
      <c r="R6" s="16">
        <f>P6*0.4+Q6*0.6</f>
        <v>86.72</v>
      </c>
      <c r="S6" s="3">
        <v>1</v>
      </c>
      <c r="T6" s="7" t="s">
        <v>85</v>
      </c>
      <c r="U6" s="7"/>
    </row>
    <row r="7" spans="1:21" ht="36">
      <c r="A7" s="2">
        <v>5</v>
      </c>
      <c r="B7" s="7" t="s">
        <v>54</v>
      </c>
      <c r="C7" s="7" t="s">
        <v>137</v>
      </c>
      <c r="D7" s="7" t="s">
        <v>89</v>
      </c>
      <c r="E7" s="7" t="s">
        <v>21</v>
      </c>
      <c r="F7" s="2" t="s">
        <v>55</v>
      </c>
      <c r="G7" s="7" t="s">
        <v>20</v>
      </c>
      <c r="H7" s="7" t="s">
        <v>25</v>
      </c>
      <c r="I7" s="7" t="s">
        <v>57</v>
      </c>
      <c r="J7" s="7"/>
      <c r="K7" s="7"/>
      <c r="L7" s="2" t="s">
        <v>59</v>
      </c>
      <c r="M7" s="7" t="s">
        <v>60</v>
      </c>
      <c r="N7" s="7" t="s">
        <v>90</v>
      </c>
      <c r="O7" s="7" t="s">
        <v>61</v>
      </c>
      <c r="P7" s="7">
        <v>71</v>
      </c>
      <c r="Q7" s="7">
        <v>90.4</v>
      </c>
      <c r="R7" s="2">
        <f aca="true" t="shared" si="0" ref="R7:R15">P7*0.4+Q7*0.6</f>
        <v>82.64</v>
      </c>
      <c r="S7" s="7">
        <v>1</v>
      </c>
      <c r="T7" s="7" t="s">
        <v>85</v>
      </c>
      <c r="U7" s="7"/>
    </row>
    <row r="8" spans="1:21" ht="36">
      <c r="A8" s="2">
        <v>6</v>
      </c>
      <c r="B8" s="7" t="s">
        <v>54</v>
      </c>
      <c r="C8" s="7" t="s">
        <v>138</v>
      </c>
      <c r="D8" s="7" t="s">
        <v>91</v>
      </c>
      <c r="E8" s="7" t="s">
        <v>92</v>
      </c>
      <c r="F8" s="2">
        <v>199207</v>
      </c>
      <c r="G8" s="7" t="s">
        <v>56</v>
      </c>
      <c r="H8" s="7" t="s">
        <v>25</v>
      </c>
      <c r="I8" s="7" t="s">
        <v>58</v>
      </c>
      <c r="J8" s="7"/>
      <c r="K8" s="7"/>
      <c r="L8" s="2" t="s">
        <v>62</v>
      </c>
      <c r="M8" s="7" t="s">
        <v>63</v>
      </c>
      <c r="N8" s="7" t="s">
        <v>93</v>
      </c>
      <c r="O8" s="7" t="s">
        <v>61</v>
      </c>
      <c r="P8" s="7">
        <v>76</v>
      </c>
      <c r="Q8" s="7">
        <v>84.8</v>
      </c>
      <c r="R8" s="2">
        <f t="shared" si="0"/>
        <v>81.28</v>
      </c>
      <c r="S8" s="7">
        <v>1</v>
      </c>
      <c r="T8" s="7" t="s">
        <v>85</v>
      </c>
      <c r="U8" s="7"/>
    </row>
    <row r="9" spans="1:21" ht="48">
      <c r="A9" s="2">
        <v>7</v>
      </c>
      <c r="B9" s="7" t="s">
        <v>31</v>
      </c>
      <c r="C9" s="7" t="s">
        <v>139</v>
      </c>
      <c r="D9" s="7" t="s">
        <v>94</v>
      </c>
      <c r="E9" s="7" t="s">
        <v>95</v>
      </c>
      <c r="F9" s="2">
        <v>198002</v>
      </c>
      <c r="G9" s="7" t="s">
        <v>20</v>
      </c>
      <c r="H9" s="7" t="s">
        <v>36</v>
      </c>
      <c r="I9" s="7" t="s">
        <v>64</v>
      </c>
      <c r="J9" s="7" t="s">
        <v>96</v>
      </c>
      <c r="K9" s="7" t="s">
        <v>97</v>
      </c>
      <c r="L9" s="2" t="s">
        <v>65</v>
      </c>
      <c r="M9" s="7" t="s">
        <v>66</v>
      </c>
      <c r="N9" s="7" t="s">
        <v>98</v>
      </c>
      <c r="O9" s="7" t="s">
        <v>67</v>
      </c>
      <c r="P9" s="7">
        <v>90</v>
      </c>
      <c r="Q9" s="7">
        <v>91.17</v>
      </c>
      <c r="R9" s="2">
        <f t="shared" si="0"/>
        <v>90.702</v>
      </c>
      <c r="S9" s="7">
        <v>1</v>
      </c>
      <c r="T9" s="7" t="s">
        <v>85</v>
      </c>
      <c r="U9" s="7"/>
    </row>
    <row r="10" spans="1:21" ht="48">
      <c r="A10" s="2">
        <v>8</v>
      </c>
      <c r="B10" s="7" t="s">
        <v>31</v>
      </c>
      <c r="C10" s="7" t="s">
        <v>140</v>
      </c>
      <c r="D10" s="7" t="s">
        <v>99</v>
      </c>
      <c r="E10" s="7" t="s">
        <v>95</v>
      </c>
      <c r="F10" s="2">
        <v>199302</v>
      </c>
      <c r="G10" s="7" t="s">
        <v>56</v>
      </c>
      <c r="H10" s="7" t="s">
        <v>100</v>
      </c>
      <c r="I10" s="7">
        <v>201707</v>
      </c>
      <c r="J10" s="7"/>
      <c r="K10" s="7"/>
      <c r="L10" s="2" t="s">
        <v>68</v>
      </c>
      <c r="M10" s="7" t="s">
        <v>69</v>
      </c>
      <c r="N10" s="7" t="s">
        <v>101</v>
      </c>
      <c r="O10" s="7" t="s">
        <v>32</v>
      </c>
      <c r="P10" s="7">
        <v>93</v>
      </c>
      <c r="Q10" s="7">
        <v>87.17</v>
      </c>
      <c r="R10" s="2">
        <f t="shared" si="0"/>
        <v>89.50200000000001</v>
      </c>
      <c r="S10" s="7">
        <v>1</v>
      </c>
      <c r="T10" s="7" t="s">
        <v>85</v>
      </c>
      <c r="U10" s="7"/>
    </row>
    <row r="11" spans="1:21" ht="48">
      <c r="A11" s="2">
        <v>9</v>
      </c>
      <c r="B11" s="7" t="s">
        <v>31</v>
      </c>
      <c r="C11" s="7" t="s">
        <v>140</v>
      </c>
      <c r="D11" s="7" t="s">
        <v>102</v>
      </c>
      <c r="E11" s="7" t="s">
        <v>92</v>
      </c>
      <c r="F11" s="2">
        <v>199201</v>
      </c>
      <c r="G11" s="7" t="s">
        <v>20</v>
      </c>
      <c r="H11" s="7" t="s">
        <v>100</v>
      </c>
      <c r="I11" s="7" t="s">
        <v>23</v>
      </c>
      <c r="J11" s="7"/>
      <c r="K11" s="7"/>
      <c r="L11" s="2" t="s">
        <v>70</v>
      </c>
      <c r="M11" s="7" t="s">
        <v>69</v>
      </c>
      <c r="N11" s="7" t="s">
        <v>103</v>
      </c>
      <c r="O11" s="7" t="s">
        <v>71</v>
      </c>
      <c r="P11" s="7">
        <v>91</v>
      </c>
      <c r="Q11" s="7">
        <v>83.17</v>
      </c>
      <c r="R11" s="2">
        <f t="shared" si="0"/>
        <v>86.30199999999999</v>
      </c>
      <c r="S11" s="7">
        <v>2</v>
      </c>
      <c r="T11" s="7" t="s">
        <v>85</v>
      </c>
      <c r="U11" s="7"/>
    </row>
    <row r="12" spans="1:21" ht="48">
      <c r="A12" s="2">
        <v>10</v>
      </c>
      <c r="B12" s="7" t="s">
        <v>31</v>
      </c>
      <c r="C12" s="7" t="s">
        <v>141</v>
      </c>
      <c r="D12" s="7" t="s">
        <v>104</v>
      </c>
      <c r="E12" s="7" t="s">
        <v>95</v>
      </c>
      <c r="F12" s="2">
        <v>199012</v>
      </c>
      <c r="G12" s="7" t="s">
        <v>56</v>
      </c>
      <c r="H12" s="7" t="s">
        <v>100</v>
      </c>
      <c r="I12" s="7" t="s">
        <v>72</v>
      </c>
      <c r="J12" s="7"/>
      <c r="K12" s="7"/>
      <c r="L12" s="2" t="s">
        <v>73</v>
      </c>
      <c r="M12" s="7" t="s">
        <v>74</v>
      </c>
      <c r="N12" s="7" t="s">
        <v>105</v>
      </c>
      <c r="O12" s="7" t="s">
        <v>75</v>
      </c>
      <c r="P12" s="7">
        <v>82</v>
      </c>
      <c r="Q12" s="7">
        <v>87.83</v>
      </c>
      <c r="R12" s="2">
        <f t="shared" si="0"/>
        <v>85.498</v>
      </c>
      <c r="S12" s="7">
        <v>1</v>
      </c>
      <c r="T12" s="7" t="s">
        <v>85</v>
      </c>
      <c r="U12" s="7"/>
    </row>
    <row r="13" spans="1:21" ht="60">
      <c r="A13" s="2">
        <v>11</v>
      </c>
      <c r="B13" s="7" t="s">
        <v>31</v>
      </c>
      <c r="C13" s="7" t="s">
        <v>142</v>
      </c>
      <c r="D13" s="7" t="s">
        <v>106</v>
      </c>
      <c r="E13" s="7" t="s">
        <v>95</v>
      </c>
      <c r="F13" s="2">
        <v>199104</v>
      </c>
      <c r="G13" s="7" t="s">
        <v>20</v>
      </c>
      <c r="H13" s="7" t="s">
        <v>25</v>
      </c>
      <c r="I13" s="7" t="s">
        <v>27</v>
      </c>
      <c r="J13" s="7"/>
      <c r="K13" s="7"/>
      <c r="L13" s="2" t="s">
        <v>76</v>
      </c>
      <c r="M13" s="7" t="s">
        <v>77</v>
      </c>
      <c r="N13" s="7" t="s">
        <v>101</v>
      </c>
      <c r="O13" s="7" t="s">
        <v>32</v>
      </c>
      <c r="P13" s="7">
        <v>98</v>
      </c>
      <c r="Q13" s="7">
        <v>90.67</v>
      </c>
      <c r="R13" s="2">
        <f t="shared" si="0"/>
        <v>93.602</v>
      </c>
      <c r="S13" s="7">
        <v>1</v>
      </c>
      <c r="T13" s="7" t="s">
        <v>85</v>
      </c>
      <c r="U13" s="7"/>
    </row>
    <row r="14" spans="1:21" ht="60">
      <c r="A14" s="2">
        <v>12</v>
      </c>
      <c r="B14" s="7" t="s">
        <v>31</v>
      </c>
      <c r="C14" s="7" t="s">
        <v>142</v>
      </c>
      <c r="D14" s="7" t="s">
        <v>107</v>
      </c>
      <c r="E14" s="7" t="s">
        <v>95</v>
      </c>
      <c r="F14" s="2">
        <v>199205</v>
      </c>
      <c r="G14" s="7" t="s">
        <v>20</v>
      </c>
      <c r="H14" s="7" t="s">
        <v>25</v>
      </c>
      <c r="I14" s="7" t="s">
        <v>23</v>
      </c>
      <c r="J14" s="7"/>
      <c r="K14" s="7"/>
      <c r="L14" s="2" t="s">
        <v>78</v>
      </c>
      <c r="M14" s="7" t="s">
        <v>77</v>
      </c>
      <c r="N14" s="7" t="s">
        <v>108</v>
      </c>
      <c r="O14" s="7" t="s">
        <v>32</v>
      </c>
      <c r="P14" s="7">
        <v>82</v>
      </c>
      <c r="Q14" s="7">
        <v>88.5</v>
      </c>
      <c r="R14" s="2">
        <f t="shared" si="0"/>
        <v>85.9</v>
      </c>
      <c r="S14" s="7">
        <v>2</v>
      </c>
      <c r="T14" s="7" t="s">
        <v>85</v>
      </c>
      <c r="U14" s="7"/>
    </row>
    <row r="15" spans="1:21" ht="60">
      <c r="A15" s="2">
        <v>13</v>
      </c>
      <c r="B15" s="7" t="s">
        <v>31</v>
      </c>
      <c r="C15" s="7" t="s">
        <v>142</v>
      </c>
      <c r="D15" s="7" t="s">
        <v>109</v>
      </c>
      <c r="E15" s="7" t="s">
        <v>95</v>
      </c>
      <c r="F15" s="2">
        <v>199406</v>
      </c>
      <c r="G15" s="7" t="s">
        <v>29</v>
      </c>
      <c r="H15" s="7" t="s">
        <v>25</v>
      </c>
      <c r="I15" s="7">
        <v>201906</v>
      </c>
      <c r="J15" s="7"/>
      <c r="K15" s="7"/>
      <c r="L15" s="2" t="s">
        <v>79</v>
      </c>
      <c r="M15" s="7" t="s">
        <v>80</v>
      </c>
      <c r="N15" s="7" t="s">
        <v>110</v>
      </c>
      <c r="O15" s="7" t="s">
        <v>81</v>
      </c>
      <c r="P15" s="7">
        <v>71</v>
      </c>
      <c r="Q15" s="7">
        <v>90.5</v>
      </c>
      <c r="R15" s="2">
        <f t="shared" si="0"/>
        <v>82.7</v>
      </c>
      <c r="S15" s="7">
        <v>3</v>
      </c>
      <c r="T15" s="7" t="s">
        <v>85</v>
      </c>
      <c r="U15" s="7"/>
    </row>
    <row r="16" spans="1:21" ht="48">
      <c r="A16" s="2">
        <v>14</v>
      </c>
      <c r="B16" s="9" t="s">
        <v>111</v>
      </c>
      <c r="C16" s="10" t="s">
        <v>112</v>
      </c>
      <c r="D16" s="9" t="s">
        <v>113</v>
      </c>
      <c r="E16" s="9" t="s">
        <v>38</v>
      </c>
      <c r="F16" s="9">
        <v>199604</v>
      </c>
      <c r="G16" s="9" t="s">
        <v>114</v>
      </c>
      <c r="H16" s="11" t="s">
        <v>115</v>
      </c>
      <c r="I16" s="12" t="s">
        <v>116</v>
      </c>
      <c r="J16" s="2"/>
      <c r="K16" s="2"/>
      <c r="L16" s="9" t="s">
        <v>117</v>
      </c>
      <c r="M16" s="9" t="s">
        <v>118</v>
      </c>
      <c r="N16" s="9" t="s">
        <v>119</v>
      </c>
      <c r="O16" s="9" t="s">
        <v>120</v>
      </c>
      <c r="P16" s="13">
        <v>62</v>
      </c>
      <c r="Q16" s="14">
        <v>83.4</v>
      </c>
      <c r="R16" s="14">
        <f>P16*0.4+Q16*0.6</f>
        <v>74.84</v>
      </c>
      <c r="S16" s="13">
        <v>3</v>
      </c>
      <c r="T16" s="9" t="s">
        <v>121</v>
      </c>
      <c r="U16" s="2" t="s">
        <v>122</v>
      </c>
    </row>
  </sheetData>
  <sheetProtection/>
  <autoFilter ref="A2:S3"/>
  <mergeCells count="1">
    <mergeCell ref="A1:U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庄丹娅</cp:lastModifiedBy>
  <cp:lastPrinted>2019-09-26T03:12:39Z</cp:lastPrinted>
  <dcterms:created xsi:type="dcterms:W3CDTF">2012-03-30T02:33:24Z</dcterms:created>
  <dcterms:modified xsi:type="dcterms:W3CDTF">2019-09-26T03:17:42Z</dcterms:modified>
  <cp:category/>
  <cp:version/>
  <cp:contentType/>
  <cp:contentStatus/>
</cp:coreProperties>
</file>